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600"/>
  </bookViews>
  <sheets>
    <sheet name="Лист1" sheetId="1" r:id="rId1"/>
  </sheets>
  <definedNames>
    <definedName name="Z_644444B8_0FD6_4559_AEA6_42A44AF200DE_.wvu.PrintArea" localSheetId="0" hidden="1">Лист1!$F:$F</definedName>
    <definedName name="_xlnm.Print_Area" localSheetId="0">Лист1!$A$1:$AT$9</definedName>
  </definedNames>
  <calcPr calcId="124519"/>
  <customWorkbookViews>
    <customWorkbookView name="Морозова Анастасия Сергеевна - Личное представление" guid="{644444B8-0FD6-4559-AEA6-42A44AF200DE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/>
  <c r="AC9" l="1"/>
  <c r="AD9"/>
  <c r="L9" l="1"/>
  <c r="E9" l="1"/>
  <c r="D9"/>
  <c r="H9"/>
  <c r="AF9" l="1"/>
  <c r="AR9" l="1"/>
  <c r="AP9"/>
  <c r="I9"/>
  <c r="J9"/>
  <c r="K9"/>
  <c r="G9" l="1"/>
  <c r="B6"/>
  <c r="C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9" l="1"/>
  <c r="B9"/>
  <c r="AM9" l="1"/>
  <c r="AB9"/>
  <c r="AA9"/>
  <c r="Z9"/>
  <c r="Y9"/>
  <c r="F9"/>
  <c r="C9"/>
  <c r="X9"/>
</calcChain>
</file>

<file path=xl/sharedStrings.xml><?xml version="1.0" encoding="utf-8"?>
<sst xmlns="http://schemas.openxmlformats.org/spreadsheetml/2006/main" count="105" uniqueCount="87">
  <si>
    <t>№ п/п</t>
  </si>
  <si>
    <r>
      <t>Информация о проведении</t>
    </r>
    <r>
      <rPr>
        <b/>
        <sz val="10"/>
        <color theme="1"/>
        <rFont val="Times New Roman"/>
        <family val="1"/>
        <charset val="204"/>
      </rPr>
      <t xml:space="preserve"> публичных мероприятий по случаю сдачи/приемки</t>
    </r>
    <r>
      <rPr>
        <sz val="10"/>
        <color theme="1"/>
        <rFont val="Times New Roman"/>
        <family val="1"/>
        <charset val="204"/>
      </rPr>
      <t xml:space="preserve"> объекта благоустройства</t>
    </r>
  </si>
  <si>
    <t>В том числе:</t>
  </si>
  <si>
    <r>
      <rPr>
        <b/>
        <sz val="10"/>
        <color theme="1"/>
        <rFont val="Times New Roman"/>
        <family val="1"/>
        <charset val="204"/>
      </rPr>
      <t xml:space="preserve">За счет средств граждан
</t>
    </r>
    <r>
      <rPr>
        <sz val="10"/>
        <color theme="1"/>
        <rFont val="Times New Roman"/>
        <family val="1"/>
        <charset val="204"/>
      </rPr>
      <t>(тыс.руб.)</t>
    </r>
  </si>
  <si>
    <r>
      <t xml:space="preserve">Фактическая сумма финансового участия граждан
</t>
    </r>
    <r>
      <rPr>
        <b/>
        <sz val="10"/>
        <color rgb="FFFF0000"/>
        <rFont val="Times New Roman"/>
        <family val="1"/>
        <charset val="204"/>
      </rPr>
      <t>(тыс. руб.)</t>
    </r>
  </si>
  <si>
    <r>
      <t xml:space="preserve">Средняя доля участия 1 гражданина,
</t>
    </r>
    <r>
      <rPr>
        <b/>
        <sz val="10"/>
        <color rgb="FFFF0000"/>
        <rFont val="Times New Roman"/>
        <family val="1"/>
        <charset val="204"/>
      </rPr>
      <t>(тыс. руб.)</t>
    </r>
  </si>
  <si>
    <t xml:space="preserve">Наименование мероприятия </t>
  </si>
  <si>
    <r>
      <rPr>
        <b/>
        <sz val="10"/>
        <color theme="1"/>
        <rFont val="Times New Roman"/>
        <family val="1"/>
        <charset val="204"/>
      </rPr>
      <t>Кол-во участников мероприятия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rgb="FFFF0000"/>
        <rFont val="Times New Roman"/>
        <family val="1"/>
        <charset val="204"/>
      </rPr>
      <t>(чел.)</t>
    </r>
  </si>
  <si>
    <t>ГО/МР</t>
  </si>
  <si>
    <t>ГП/СП</t>
  </si>
  <si>
    <t>Населенный пункт</t>
  </si>
  <si>
    <r>
      <rPr>
        <b/>
        <sz val="10"/>
        <color theme="1"/>
        <rFont val="Times New Roman"/>
        <family val="1"/>
        <charset val="204"/>
      </rPr>
      <t>За счет средств республиканского бюджета</t>
    </r>
    <r>
      <rPr>
        <sz val="10"/>
        <color theme="1"/>
        <rFont val="Times New Roman"/>
        <family val="1"/>
        <charset val="204"/>
      </rPr>
      <t xml:space="preserve">
(тыс.руб.)</t>
    </r>
  </si>
  <si>
    <r>
      <t xml:space="preserve">За счет средств  бюджета муниципального образования,
</t>
    </r>
    <r>
      <rPr>
        <sz val="10"/>
        <color theme="1"/>
        <rFont val="Times New Roman"/>
        <family val="1"/>
        <charset val="204"/>
      </rPr>
      <t>(тыс. руб.)</t>
    </r>
  </si>
  <si>
    <r>
      <rPr>
        <b/>
        <sz val="10"/>
        <color theme="1"/>
        <rFont val="Times New Roman"/>
        <family val="1"/>
        <charset val="204"/>
      </rPr>
      <t xml:space="preserve">За счет средств юридических лиц, индивидуальных предпринимателей </t>
    </r>
    <r>
      <rPr>
        <sz val="10"/>
        <color theme="1"/>
        <rFont val="Times New Roman"/>
        <family val="1"/>
        <charset val="204"/>
      </rPr>
      <t>(тыс.руб.)</t>
    </r>
  </si>
  <si>
    <t>Финансовое участие  граждан в реализации народных проектов</t>
  </si>
  <si>
    <t>Финансовое участие юридических лиц, индивидуальных предпринимателей в реализации народных проектов</t>
  </si>
  <si>
    <t>Фактическое материально-техническое, трудовое участие граждан, юридических лиц, индивидуальных предпринимателей в реализации народных проектов</t>
  </si>
  <si>
    <t>Наименование проекта</t>
  </si>
  <si>
    <t xml:space="preserve"> Финансирование согласно заявке, тыс. руб. </t>
  </si>
  <si>
    <t>ВСЕГО</t>
  </si>
  <si>
    <t>РБ</t>
  </si>
  <si>
    <t>Бюджет МО</t>
  </si>
  <si>
    <t>Финансовое участие</t>
  </si>
  <si>
    <t>Юрлица/ индивидуальные предриниматели</t>
  </si>
  <si>
    <t>Граждане</t>
  </si>
  <si>
    <t>Ответственный за реализацию проекта (ФИО, должность, тел, электронная почта</t>
  </si>
  <si>
    <t>ФИО закрепленного депутата</t>
  </si>
  <si>
    <r>
      <rPr>
        <b/>
        <sz val="10"/>
        <color theme="1"/>
        <rFont val="Times New Roman"/>
        <family val="1"/>
        <charset val="204"/>
      </rPr>
      <t>Фактически оплачено</t>
    </r>
    <r>
      <rPr>
        <sz val="10"/>
        <color theme="1"/>
        <rFont val="Times New Roman"/>
        <family val="1"/>
        <charset val="204"/>
      </rPr>
      <t xml:space="preserve"> за работы по заключенным контрактам/договорам</t>
    </r>
  </si>
  <si>
    <r>
      <t xml:space="preserve"> Количество  граждан, принявших финансовое участие согласно ведомости сбора средств
</t>
    </r>
    <r>
      <rPr>
        <b/>
        <sz val="10"/>
        <color rgb="FFFF0000"/>
        <rFont val="Times New Roman"/>
        <family val="1"/>
        <charset val="204"/>
      </rPr>
      <t>(чел.)</t>
    </r>
  </si>
  <si>
    <r>
      <rPr>
        <b/>
        <sz val="10"/>
        <color theme="1"/>
        <rFont val="Times New Roman"/>
        <family val="1"/>
        <charset val="204"/>
      </rPr>
      <t xml:space="preserve">ВСЕГО
</t>
    </r>
    <r>
      <rPr>
        <sz val="10"/>
        <color theme="1"/>
        <rFont val="Times New Roman"/>
        <family val="1"/>
        <charset val="204"/>
      </rPr>
      <t>(тыс.руб.)</t>
    </r>
  </si>
  <si>
    <r>
      <t xml:space="preserve">Фактическая сумма финансового участия
</t>
    </r>
    <r>
      <rPr>
        <b/>
        <sz val="10"/>
        <color rgb="FFFF0000"/>
        <rFont val="Times New Roman"/>
        <family val="1"/>
        <charset val="204"/>
      </rPr>
      <t>(тыс. руб.)</t>
    </r>
  </si>
  <si>
    <t>Вид участия
(предоставление материалов, инструментов, транспорта, техники, демонтаж-монтаж оборудования, субботник, пр.)</t>
  </si>
  <si>
    <t xml:space="preserve"> Количество  граждан, ЮР, ИП (их наименование), принявших трудовое участие
(чел.)</t>
  </si>
  <si>
    <r>
      <t>Информация о проведении закупки</t>
    </r>
    <r>
      <rPr>
        <b/>
        <sz val="10"/>
        <rFont val="Times New Roman"/>
        <family val="1"/>
        <charset val="204"/>
      </rPr>
      <t xml:space="preserve"> или заключения прямого договора </t>
    </r>
    <r>
      <rPr>
        <b/>
        <sz val="10"/>
        <color rgb="FFFF0000"/>
        <rFont val="Times New Roman"/>
        <family val="1"/>
        <charset val="204"/>
      </rPr>
      <t>(указать текущий этап и планируемую дату его завершения)</t>
    </r>
  </si>
  <si>
    <r>
      <t xml:space="preserve">Заключение соглашения с ОИВ РК
</t>
    </r>
    <r>
      <rPr>
        <b/>
        <sz val="10"/>
        <color rgb="FFFF0000"/>
        <rFont val="Times New Roman"/>
        <family val="1"/>
        <charset val="204"/>
      </rPr>
      <t>(да/предполагаемая дата заключения)</t>
    </r>
  </si>
  <si>
    <r>
      <t xml:space="preserve">Дата подписания контракта/заключения договора, ДД.ММ.ГГ </t>
    </r>
    <r>
      <rPr>
        <b/>
        <sz val="10"/>
        <color rgb="FFFF0000"/>
        <rFont val="Times New Roman"/>
        <family val="1"/>
        <charset val="204"/>
      </rPr>
      <t>(план/факт)</t>
    </r>
  </si>
  <si>
    <t>Дата начала работ, согласно контракта/договора, ДД.ММ.ГГ</t>
  </si>
  <si>
    <t>Дата окончания работ согласно контракта/договора, ДД.ММ.ГГ</t>
  </si>
  <si>
    <t xml:space="preserve"> Количество ЮЛ, ИП (их наименование) </t>
  </si>
  <si>
    <r>
      <t xml:space="preserve">Привлечение СМИ с целью освещения мероприятия
</t>
    </r>
    <r>
      <rPr>
        <b/>
        <sz val="10"/>
        <color rgb="FFFF0000"/>
        <rFont val="Times New Roman"/>
        <family val="1"/>
        <charset val="204"/>
      </rPr>
      <t>(да (указать какие)/нет)</t>
    </r>
  </si>
  <si>
    <r>
      <rPr>
        <b/>
        <sz val="10"/>
        <color rgb="FFFF0000"/>
        <rFont val="Times New Roman"/>
        <family val="1"/>
        <charset val="204"/>
      </rPr>
      <t xml:space="preserve">Ссылка </t>
    </r>
    <r>
      <rPr>
        <sz val="10"/>
        <color theme="1"/>
        <rFont val="Times New Roman"/>
        <family val="1"/>
        <charset val="204"/>
      </rPr>
      <t xml:space="preserve">(активная) </t>
    </r>
    <r>
      <rPr>
        <b/>
        <sz val="10"/>
        <color theme="1"/>
        <rFont val="Times New Roman"/>
        <family val="1"/>
        <charset val="204"/>
      </rPr>
      <t>на сайт</t>
    </r>
    <r>
      <rPr>
        <sz val="10"/>
        <color theme="1"/>
        <rFont val="Times New Roman"/>
        <family val="1"/>
        <charset val="204"/>
      </rPr>
      <t xml:space="preserve"> с информацией </t>
    </r>
    <r>
      <rPr>
        <b/>
        <sz val="10"/>
        <color theme="1"/>
        <rFont val="Times New Roman"/>
        <family val="1"/>
        <charset val="204"/>
      </rPr>
      <t>о проведении мероприятия</t>
    </r>
    <r>
      <rPr>
        <sz val="10"/>
        <color theme="1"/>
        <rFont val="Times New Roman"/>
        <family val="1"/>
        <charset val="204"/>
      </rPr>
      <t xml:space="preserve"> </t>
    </r>
  </si>
  <si>
    <t>Информация об участии депутата в реализации проекта</t>
  </si>
  <si>
    <t>% фактически выполненных работ с их описанием и указанием количественных характеристик</t>
  </si>
  <si>
    <r>
      <rPr>
        <b/>
        <sz val="10"/>
        <color theme="1"/>
        <rFont val="Times New Roman"/>
        <family val="1"/>
        <charset val="204"/>
      </rPr>
      <t>Дата  мероприятия, ДД.ММ.ГГ</t>
    </r>
    <r>
      <rPr>
        <sz val="10"/>
        <color theme="1"/>
        <rFont val="Times New Roman"/>
        <family val="1"/>
        <charset val="204"/>
      </rPr>
      <t xml:space="preserve">
В случае отсутствия мероприятия - не заполняется</t>
    </r>
  </si>
  <si>
    <r>
      <rPr>
        <b/>
        <sz val="10"/>
        <color rgb="FFFF0000"/>
        <rFont val="Times New Roman"/>
        <family val="1"/>
        <charset val="204"/>
      </rPr>
      <t>Ссылка</t>
    </r>
    <r>
      <rPr>
        <sz val="10"/>
        <color theme="1"/>
        <rFont val="Times New Roman"/>
        <family val="1"/>
        <charset val="204"/>
      </rPr>
      <t xml:space="preserve"> (свежая) на сайт с информацией о ходе реализации проекта</t>
    </r>
  </si>
  <si>
    <t>Количество временно трудоустроенных граждан</t>
  </si>
  <si>
    <t>Количество созданных новых рабочих мест по итогам проекта</t>
  </si>
  <si>
    <t>Указать должности</t>
  </si>
  <si>
    <t>Информация о трудоустроенных гражданах</t>
  </si>
  <si>
    <t>Указать: из числа безработных граждан или по договору ГПХ и на какие виды работ</t>
  </si>
  <si>
    <t>благоустройство (кладбище)</t>
  </si>
  <si>
    <t>благоустройство (мост)</t>
  </si>
  <si>
    <r>
      <t xml:space="preserve">Типологизация проекта </t>
    </r>
    <r>
      <rPr>
        <b/>
        <sz val="10"/>
        <color rgb="FFFF0000"/>
        <rFont val="Times New Roman"/>
        <family val="1"/>
        <charset val="204"/>
      </rPr>
      <t>(выбрать из выпадающего списка)</t>
    </r>
  </si>
  <si>
    <t>Министерство труда, занятости и социальной защиты РК</t>
  </si>
  <si>
    <r>
      <t xml:space="preserve">ОИВ РК </t>
    </r>
    <r>
      <rPr>
        <b/>
        <sz val="10"/>
        <color rgb="FFFF0000"/>
        <rFont val="Times New Roman"/>
        <family val="1"/>
        <charset val="204"/>
      </rPr>
      <t>(выбрать из выпадающего списка)</t>
    </r>
  </si>
  <si>
    <t>Министерство строительства и жилищно-коммунального хозяйства РК (благоустройство)</t>
  </si>
  <si>
    <t>Количество благополучателей (чел.)</t>
  </si>
  <si>
    <t>д. Сёйты</t>
  </si>
  <si>
    <t>Обустройство кладбищ с. Озёл, д. Сёйты</t>
  </si>
  <si>
    <t>с. Озёл</t>
  </si>
  <si>
    <t>Ремонт моста на территории с. Озёл</t>
  </si>
  <si>
    <t>Сушко И.О., нач. УЖКХ, 7-90-14, i.o.sushko@syktyvdin.rkomi.ru</t>
  </si>
  <si>
    <t>Смуров Д.А.</t>
  </si>
  <si>
    <t>Боброва Е.Б.,нач. отдела по работе с Советом и СП, 7-21-34, e.b.bobrova@syktyvdin.rkomi.ru</t>
  </si>
  <si>
    <t>Сыктывдинский МР</t>
  </si>
  <si>
    <t>Озёл СП</t>
  </si>
  <si>
    <t>Перечень необходимых к выполнению работ в рамках проекта с указанием количественных характеристик</t>
  </si>
  <si>
    <t>организация общественного контроля</t>
  </si>
  <si>
    <t>да, 18.03.2021 № НП-2021-08</t>
  </si>
  <si>
    <t>http://syktyvdin.ru/ru/page/residents.malyje_i_narodnyje_projekty.NB_2021.Realizatciya_NB_2021/</t>
  </si>
  <si>
    <t>да, 15.03.21 № 33</t>
  </si>
  <si>
    <t>1) Приобретение и доставка ж/б изделий и прочего материала                                2) заключение договора с трактором                               3) Заключение договоров ГПХ                               4) Разбор деревянной конструкции моста                          4) Установка ж/б изделий                5) Установка перил</t>
  </si>
  <si>
    <t>1) Приобретение и доставка туалетных кабинок, туалетного инвентаря, бункеров, информационных табличек.
2) Обустройство пешеходной дорожки к кладбищу д.Сёйты.         3) Закупка и доставка 6 жб плит под бункера                                   4) Заключение договоров с безработными гражданами                   5) Установка туалетных кабинок и инвентаря.              6) Установка бункеров.          7) Установка информационных табличек</t>
  </si>
  <si>
    <t>-</t>
  </si>
  <si>
    <t>100%,                                              установлены туалетные кабинки с умывальниками, оборудованы места сбора мусора, вывешены информационные щиты,
обустроена пешеходная дорожка к кладбищу деревни Сёйты, проведена уборка мусора</t>
  </si>
  <si>
    <t>100%, приобретение и доставка железобетонных плит, демонтаж старого моста, монтаж новых конструкций</t>
  </si>
  <si>
    <t xml:space="preserve">Прямые договора:                                1) договор поставки №473 (туалетные принадлежности)            2) договор поставки №104 (туалетные кабинки)                                                     3) договор №703 (информационные щиты)                                                      4) договор №19-21 (бункера)                          5) договор на поставку продукции №35/21 (жб плиты под бункера)        6) договор на доставку и выгрузку грузов (бункера и жб плиты)             7) договор на доставку грузов (туалет и другие материалы)             8) договор на выполнение работ (пешеходная дорожка)                 9)договор на доставку грузов (туалет и другие материалы)        10) приобретение для туалетных кабинок (сифон – гофра)              11)Договоры с ЦЗН (безработные) </t>
  </si>
  <si>
    <t>1) 31.05.2021       2) 28.05.2021              3) 16.06.2021       4) 25.06.2021        5) 25.06.2021       6) 06.07.2021       7) 01.07.2021       8) 07.07.2021     9)  01.07.2021                      10) 07.07.2021               11) 19.07.2021</t>
  </si>
  <si>
    <t>1) 31.05.2021             2) 28.05.2021                        3) 16.06.2021             4) 25.06.2021             5) 25.06.2021             6) 06.07.2021             7) 01.07.2021             8) 07.07.2021        9)     01.07.2021   10) 07.07.2021     11)19.07.2021</t>
  </si>
  <si>
    <t>1) после получения товара                                  2) после получения товара                                                 3) после получения товара                        4) 26.07.2021                5) 31.07.2021              6) после получения груза                           7) после получения груза                                8) 13.07.2021            9) 01.07.2021                           10)07.07.2021      11)30.07.2021</t>
  </si>
  <si>
    <t>3 (сборка и установка туалетных кабин с умывальниками, оборудование мест сбора мусора, установка информационных щитов, покос и уборка травы с дорожки к территории кладбища, проведена уборка от мусора территорий кладбищ и другие виды работ)</t>
  </si>
  <si>
    <t>1 (по договору ГПХ)</t>
  </si>
  <si>
    <t>1) 07.06.2021       2) 07.06.2021       3) 18.06.2021       4) 28.06.2021       5) 28.06.2021</t>
  </si>
  <si>
    <t>1) 07.06.2021             2) 07.06.2021             3) 21.06.2021                4) 28.06.2021           5) 28.06.2021</t>
  </si>
  <si>
    <t>1) после получения товара                                  2) после получения товара                        3) 28.06.2021                4) до выполнения обязанностей         5) 19.07.2021</t>
  </si>
  <si>
    <t>Прямые договора:                                     1) договор на поставку продукции 26/21 (жб изделия)                                              2) договор поставки 50/21 (прочий материал)                                                  3) договор на доставку грузов (доставка инвентаря)                                                4) договор ЭК 28/06/2021 (экскаватор-погрузчик)                     5) договор ГПХ</t>
  </si>
  <si>
    <t xml:space="preserve">ОТЧЕТ о  реализации народных проектов 2021 г. </t>
  </si>
</sst>
</file>

<file path=xl/styles.xml><?xml version="1.0" encoding="utf-8"?>
<styleSheet xmlns="http://schemas.openxmlformats.org/spreadsheetml/2006/main">
  <numFmts count="2">
    <numFmt numFmtId="164" formatCode="_-* #,##0.000\ _₽_-;\-* #,##0.000\ _₽_-;_-* &quot;-&quot;???\ _₽_-;_-@_-"/>
    <numFmt numFmtId="165" formatCode="#,##0.000"/>
  </numFmts>
  <fonts count="1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8.8000000000000007"/>
      <color indexed="12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B7"/>
        <bgColor indexed="64"/>
      </patternFill>
    </fill>
    <fill>
      <patternFill patternType="solid">
        <fgColor rgb="FF79DFE1"/>
        <bgColor indexed="64"/>
      </patternFill>
    </fill>
    <fill>
      <patternFill patternType="solid">
        <fgColor rgb="FFF8E7D6"/>
        <bgColor indexed="64"/>
      </patternFill>
    </fill>
    <fill>
      <patternFill patternType="solid">
        <fgColor rgb="FFF197A6"/>
        <bgColor indexed="64"/>
      </patternFill>
    </fill>
    <fill>
      <patternFill patternType="solid">
        <fgColor rgb="FFCCB7F3"/>
        <bgColor indexed="64"/>
      </patternFill>
    </fill>
    <fill>
      <patternFill patternType="solid">
        <fgColor rgb="FF9FEFBA"/>
        <bgColor indexed="64"/>
      </patternFill>
    </fill>
    <fill>
      <patternFill patternType="solid">
        <fgColor rgb="FFF8D4F3"/>
        <bgColor indexed="64"/>
      </patternFill>
    </fill>
    <fill>
      <patternFill patternType="solid">
        <fgColor rgb="FFCAF8FA"/>
        <bgColor indexed="64"/>
      </patternFill>
    </fill>
    <fill>
      <patternFill patternType="solid">
        <fgColor rgb="FFF8938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12" fillId="0" borderId="17" xfId="0" applyNumberFormat="1" applyFont="1" applyFill="1" applyBorder="1" applyAlignment="1">
      <alignment horizontal="center" vertical="top" wrapText="1"/>
    </xf>
    <xf numFmtId="0" fontId="5" fillId="5" borderId="2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3" fontId="9" fillId="11" borderId="14" xfId="0" applyNumberFormat="1" applyFont="1" applyFill="1" applyBorder="1" applyAlignment="1">
      <alignment horizontal="center" vertical="center" wrapText="1"/>
    </xf>
    <xf numFmtId="165" fontId="9" fillId="11" borderId="14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3" fontId="3" fillId="11" borderId="14" xfId="0" applyNumberFormat="1" applyFont="1" applyFill="1" applyBorder="1" applyAlignment="1">
      <alignment horizontal="center" vertical="center" wrapText="1"/>
    </xf>
    <xf numFmtId="165" fontId="3" fillId="11" borderId="14" xfId="0" applyNumberFormat="1" applyFont="1" applyFill="1" applyBorder="1" applyAlignment="1">
      <alignment horizontal="center" vertical="center" wrapText="1"/>
    </xf>
    <xf numFmtId="0" fontId="3" fillId="11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165" fontId="5" fillId="2" borderId="14" xfId="0" applyNumberFormat="1" applyFont="1" applyFill="1" applyBorder="1" applyAlignment="1">
      <alignment horizontal="center" vertical="top" wrapText="1"/>
    </xf>
    <xf numFmtId="165" fontId="5" fillId="2" borderId="17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4" xfId="0" applyNumberFormat="1" applyFont="1" applyFill="1" applyBorder="1" applyAlignment="1">
      <alignment horizontal="center" vertical="top" wrapText="1"/>
    </xf>
    <xf numFmtId="0" fontId="16" fillId="2" borderId="19" xfId="0" applyFont="1" applyFill="1" applyBorder="1" applyAlignment="1" applyProtection="1">
      <alignment horizontal="left" vertical="top" wrapText="1"/>
      <protection locked="0"/>
    </xf>
    <xf numFmtId="165" fontId="12" fillId="0" borderId="14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14" fontId="12" fillId="0" borderId="14" xfId="0" applyNumberFormat="1" applyFont="1" applyFill="1" applyBorder="1" applyAlignment="1">
      <alignment horizontal="center" vertical="top" wrapText="1"/>
    </xf>
    <xf numFmtId="164" fontId="5" fillId="13" borderId="14" xfId="0" applyNumberFormat="1" applyFont="1" applyFill="1" applyBorder="1" applyAlignment="1">
      <alignment horizontal="right" vertical="top"/>
    </xf>
    <xf numFmtId="164" fontId="5" fillId="13" borderId="14" xfId="0" applyNumberFormat="1" applyFont="1" applyFill="1" applyBorder="1" applyAlignment="1">
      <alignment horizontal="center" vertical="top"/>
    </xf>
    <xf numFmtId="164" fontId="17" fillId="13" borderId="14" xfId="0" applyNumberFormat="1" applyFont="1" applyFill="1" applyBorder="1" applyAlignment="1">
      <alignment horizontal="center" vertical="top"/>
    </xf>
    <xf numFmtId="164" fontId="17" fillId="13" borderId="14" xfId="0" applyNumberFormat="1" applyFont="1" applyFill="1" applyBorder="1" applyAlignment="1">
      <alignment horizontal="center" vertical="top" wrapText="1"/>
    </xf>
    <xf numFmtId="9" fontId="17" fillId="13" borderId="14" xfId="0" applyNumberFormat="1" applyFont="1" applyFill="1" applyBorder="1" applyAlignment="1">
      <alignment horizontal="center" vertical="top" wrapText="1"/>
    </xf>
    <xf numFmtId="0" fontId="5" fillId="13" borderId="14" xfId="0" applyFont="1" applyFill="1" applyBorder="1" applyAlignment="1">
      <alignment horizontal="center" vertical="top" wrapText="1"/>
    </xf>
    <xf numFmtId="164" fontId="17" fillId="13" borderId="17" xfId="0" applyNumberFormat="1" applyFont="1" applyFill="1" applyBorder="1" applyAlignment="1">
      <alignment horizontal="center" vertical="top" wrapText="1"/>
    </xf>
    <xf numFmtId="0" fontId="5" fillId="13" borderId="14" xfId="0" applyFont="1" applyFill="1" applyBorder="1" applyAlignment="1">
      <alignment vertical="center"/>
    </xf>
    <xf numFmtId="0" fontId="16" fillId="13" borderId="14" xfId="0" applyFont="1" applyFill="1" applyBorder="1" applyAlignment="1">
      <alignment horizontal="left" vertical="top" wrapText="1"/>
    </xf>
    <xf numFmtId="0" fontId="17" fillId="13" borderId="14" xfId="0" applyNumberFormat="1" applyFont="1" applyFill="1" applyBorder="1" applyAlignment="1">
      <alignment horizontal="left" vertical="top" wrapText="1"/>
    </xf>
    <xf numFmtId="0" fontId="18" fillId="13" borderId="14" xfId="0" applyFont="1" applyFill="1" applyBorder="1" applyAlignment="1">
      <alignment horizontal="center" vertical="top" wrapText="1"/>
    </xf>
    <xf numFmtId="0" fontId="5" fillId="13" borderId="14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top" wrapText="1"/>
    </xf>
    <xf numFmtId="0" fontId="5" fillId="13" borderId="13" xfId="0" applyFont="1" applyFill="1" applyBorder="1" applyAlignment="1">
      <alignment horizontal="left" vertical="top" wrapText="1"/>
    </xf>
    <xf numFmtId="3" fontId="5" fillId="13" borderId="14" xfId="0" applyNumberFormat="1" applyFont="1" applyFill="1" applyBorder="1" applyAlignment="1">
      <alignment horizontal="center" vertical="top"/>
    </xf>
    <xf numFmtId="0" fontId="17" fillId="13" borderId="14" xfId="0" applyFont="1" applyFill="1" applyBorder="1" applyAlignment="1">
      <alignment horizontal="center" vertical="top" wrapText="1"/>
    </xf>
    <xf numFmtId="0" fontId="4" fillId="8" borderId="41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4" fillId="9" borderId="4" xfId="0" applyNumberFormat="1" applyFont="1" applyFill="1" applyBorder="1" applyAlignment="1">
      <alignment horizontal="center" vertical="center" wrapText="1"/>
    </xf>
    <xf numFmtId="0" fontId="4" fillId="9" borderId="15" xfId="0" applyNumberFormat="1" applyFont="1" applyFill="1" applyBorder="1" applyAlignment="1">
      <alignment horizontal="center" vertical="center" wrapText="1"/>
    </xf>
    <xf numFmtId="0" fontId="4" fillId="9" borderId="26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</cellXfs>
  <cellStyles count="9">
    <cellStyle name="Гиперссылка 2" xfId="6"/>
    <cellStyle name="Гиперссылка 2 2" xfId="7"/>
    <cellStyle name="Гиперссылка 3" xfId="8"/>
    <cellStyle name="Обычный" xfId="0" builtinId="0"/>
    <cellStyle name="Обычный 2" xfId="3"/>
    <cellStyle name="Обычный 2 6" xfId="1"/>
    <cellStyle name="Обычный 3" xfId="4"/>
    <cellStyle name="Обычный 4" xfId="5"/>
    <cellStyle name="Обычный 5" xfId="2"/>
  </cellStyles>
  <dxfs count="0"/>
  <tableStyles count="2" defaultTableStyle="TableStyleMedium2" defaultPivotStyle="PivotStyleLight16">
    <tableStyle name="Стиль таблицы 1" pivot="0" count="0"/>
    <tableStyle name="Стиль таблицы 2" pivot="0" count="0"/>
  </tableStyles>
  <colors>
    <mruColors>
      <color rgb="FFF89388"/>
      <color rgb="FFCAF8FA"/>
      <color rgb="FFF8D4F3"/>
      <color rgb="FFF0AAE6"/>
      <color rgb="FF9FEFBA"/>
      <color rgb="FF66FFCC"/>
      <color rgb="FFCCB7F3"/>
      <color rgb="FFF197A6"/>
      <color rgb="FFF8E7D6"/>
      <color rgb="FF79D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" name="Имя " descr="Descr 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3" name="Имя " descr="Descr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" name="Имя " descr="Descr 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5" name="Имя " descr="Descr 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6" name="Имя " descr="Descr 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7" name="Имя " descr="Descr 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8" name="Имя " descr="Descr 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9" name="Имя " descr="Descr 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10" name="Имя " descr="Descr 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11" name="Имя " descr="Descr 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12" name="Имя " descr="Descr 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13" name="Имя " descr="Descr 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4" name="Имя " descr="Descr 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5" name="Имя " descr="Descr 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6" name="Имя " descr="Descr 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7" name="Имя " descr="Descr 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8" name="Имя " descr="Descr 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9" name="Имя " descr="Descr 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0" name="Имя " descr="Descr 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1" name="Имя " descr="Descr 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2" name="Имя " descr="Descr 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3" name="Имя " descr="Descr 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4" name="Имя " descr="Descr 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5" name="Имя " descr="Descr 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6" name="Имя " descr="Descr 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7" name="Имя " descr="Descr 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8" name="Имя " descr="Descr 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29" name="Имя " descr="Descr 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30" name="Имя " descr="Descr 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31" name="Имя " descr="Descr 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2" name="Имя " descr="Descr 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3" name="Имя " descr="Descr 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4" name="Имя " descr="Descr 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5" name="Имя " descr="Descr 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6" name="Имя " descr="Descr 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" name="Имя " descr="Descr 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38" name="Имя " descr="Descr 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39" name="Имя " descr="Descr 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0" name="Имя " descr="Descr 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1" name="Имя " descr="Descr 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2" name="Имя " descr="Descr 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3" name="Имя " descr="Descr 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4" name="Имя " descr="Descr 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5" name="Имя " descr="Descr 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6" name="Имя " descr="Descr 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7" name="Имя " descr="Descr 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8" name="Имя " descr="Descr 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49" name="Имя " descr="Descr 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50" name="Имя " descr="Descr 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51" name="Имя " descr="Descr 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52" name="Имя " descr="Descr 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53" name="Имя " descr="Descr 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54" name="Имя " descr="Descr 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55" name="Имя " descr="Descr 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56" name="Имя " descr="Descr 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57" name="Имя " descr="Descr 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58" name="Имя " descr="Descr 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59" name="Имя " descr="Descr 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60" name="Имя " descr="Descr 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61" name="Имя " descr="Descr 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62" name="Имя " descr="Descr 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63" name="Имя " descr="Descr 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64" name="Имя " descr="Descr 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65" name="Имя " descr="Descr 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66" name="Имя " descr="Descr 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0"/>
    <xdr:sp macro="" textlink="">
      <xdr:nvSpPr>
        <xdr:cNvPr id="67" name="Имя " descr="Descr 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68" name="Имя " descr="Descr 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69" name="Имя " descr="Descr 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70" name="Имя " descr="Descr 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71" name="Имя " descr="Descr 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72" name="Имя " descr="Descr 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73" name="Имя " descr="Descr 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/>
        </xdr:cNvSpPr>
      </xdr:nvSpPr>
      <xdr:spPr bwMode="auto">
        <a:xfrm>
          <a:off x="3629025" y="29251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74" name="Имя " descr="Descr 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75" name="Имя " descr="Descr 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76" name="Имя " descr="Descr 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77" name="Имя " descr="Descr 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78" name="Имя " descr="Descr 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79" name="Имя " descr="Descr 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80" name="Имя " descr="Descr 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81" name="Имя " descr="Descr 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82" name="Имя " descr="Descr 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83" name="Имя " descr="Descr 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84" name="Имя " descr="Descr 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85" name="Имя " descr="Descr 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86" name="Имя " descr="Descr 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87" name="Имя " descr="Descr 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88" name="Имя " descr="Descr 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89" name="Имя " descr="Descr 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90" name="Имя " descr="Descr 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91" name="Имя " descr="Descr 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92" name="Имя " descr="Descr 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93" name="Имя " descr="Descr 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94" name="Имя " descr="Descr 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95" name="Имя " descr="Descr 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96" name="Имя " descr="Descr 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97" name="Имя " descr="Descr 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98" name="Имя " descr="Descr 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99" name="Имя " descr="Descr 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00" name="Имя " descr="Descr 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01" name="Имя " descr="Descr 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02" name="Имя " descr="Descr 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03" name="Имя " descr="Descr 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04" name="Имя " descr="Descr 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05" name="Имя " descr="Descr 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06" name="Имя " descr="Descr 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07" name="Имя " descr="Descr 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08" name="Имя " descr="Descr 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09" name="Имя " descr="Descr 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10" name="Имя " descr="Descr 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11" name="Имя " descr="Descr 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12" name="Имя " descr="Descr 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13" name="Имя " descr="Descr 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14" name="Имя " descr="Descr 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15" name="Имя " descr="Descr 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16" name="Имя " descr="Descr 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17" name="Имя " descr="Descr 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18" name="Имя " descr="Descr 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19" name="Имя " descr="Descr 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20" name="Имя " descr="Descr 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21" name="Имя " descr="Descr 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22" name="Имя " descr="Descr 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23" name="Имя " descr="Descr 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24" name="Имя " descr="Descr 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25" name="Имя " descr="Descr 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26" name="Имя " descr="Descr 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27" name="Имя " descr="Descr 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28" name="Имя " descr="Descr 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29" name="Имя " descr="Descr 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30" name="Имя " descr="Descr 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31" name="Имя " descr="Descr 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32" name="Имя " descr="Descr 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33" name="Имя " descr="Descr 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34" name="Имя " descr="Descr 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35" name="Имя " descr="Descr 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36" name="Имя " descr="Descr 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37" name="Имя " descr="Descr 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38" name="Имя " descr="Descr 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39" name="Имя " descr="Descr 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40" name="Имя " descr="Descr 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41" name="Имя " descr="Descr 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42" name="Имя " descr="Descr 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43" name="Имя " descr="Descr 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44" name="Имя " descr="Descr 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145" name="Имя " descr="Descr 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/>
        </xdr:cNvSpPr>
      </xdr:nvSpPr>
      <xdr:spPr bwMode="auto">
        <a:xfrm>
          <a:off x="3629025" y="59912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46" name="Имя " descr="Descr 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47" name="Имя " descr="Descr 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48" name="Имя " descr="Descr 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49" name="Имя " descr="Descr 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50" name="Имя " descr="Descr 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51" name="Имя " descr="Descr 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52" name="Имя " descr="Descr 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53" name="Имя " descr="Descr 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54" name="Имя " descr="Descr 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55" name="Имя " descr="Descr 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56" name="Имя " descr="Descr 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57" name="Имя " descr="Descr 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58" name="Имя " descr="Descr 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59" name="Имя " descr="Descr 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60" name="Имя " descr="Descr 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61" name="Имя " descr="Descr 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62" name="Имя " descr="Descr 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63" name="Имя " descr="Descr 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64" name="Имя " descr="Descr 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65" name="Имя " descr="Descr 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66" name="Имя " descr="Descr 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67" name="Имя " descr="Descr 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68" name="Имя " descr="Descr 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69" name="Имя " descr="Descr 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70" name="Имя " descr="Descr 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71" name="Имя " descr="Descr 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72" name="Имя " descr="Descr 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73" name="Имя " descr="Descr 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74" name="Имя " descr="Descr 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75" name="Имя " descr="Descr 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76" name="Имя " descr="Descr 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77" name="Имя " descr="Descr 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78" name="Имя " descr="Descr 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79" name="Имя " descr="Descr 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80" name="Имя " descr="Descr 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81" name="Имя " descr="Descr 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82" name="Имя " descr="Descr 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83" name="Имя " descr="Descr 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84" name="Имя " descr="Descr 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85" name="Имя " descr="Descr 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86" name="Имя " descr="Descr 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87" name="Имя " descr="Descr 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88" name="Имя " descr="Descr 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89" name="Имя " descr="Descr 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90" name="Имя " descr="Descr 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91" name="Имя " descr="Descr 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92" name="Имя " descr="Descr 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93" name="Имя " descr="Descr 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94" name="Имя " descr="Descr 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95" name="Имя " descr="Descr 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96" name="Имя " descr="Descr 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97" name="Имя " descr="Descr 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98" name="Имя " descr="Descr 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199" name="Имя " descr="Descr 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00" name="Имя " descr="Descr 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01" name="Имя " descr="Descr 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02" name="Имя " descr="Descr 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03" name="Имя " descr="Descr 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04" name="Имя " descr="Descr 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05" name="Имя " descr="Descr 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06" name="Имя " descr="Descr 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07" name="Имя " descr="Descr 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08" name="Имя " descr="Descr 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09" name="Имя " descr="Descr 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10" name="Имя " descr="Descr 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11" name="Имя " descr="Descr 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12" name="Имя " descr="Descr 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13" name="Имя " descr="Descr 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14" name="Имя " descr="Descr 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15" name="Имя " descr="Descr 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16" name="Имя " descr="Descr 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9525" cy="0"/>
    <xdr:sp macro="" textlink="">
      <xdr:nvSpPr>
        <xdr:cNvPr id="217" name="Имя " descr="Descr 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18" name="Имя " descr="Descr 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19" name="Имя " descr="Descr 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20" name="Имя " descr="Descr 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21" name="Имя " descr="Descr 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22" name="Имя " descr="Descr 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23" name="Имя " descr="Descr 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24" name="Имя " descr="Descr 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25" name="Имя " descr="Descr 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26" name="Имя " descr="Descr 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27" name="Имя " descr="Descr 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28" name="Имя " descr="Descr 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29" name="Имя " descr="Descr 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30" name="Имя " descr="Descr 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31" name="Имя " descr="Descr 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32" name="Имя " descr="Descr 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33" name="Имя " descr="Descr 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34" name="Имя " descr="Descr 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35" name="Имя " descr="Descr 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36" name="Имя " descr="Descr 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37" name="Имя " descr="Descr 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38" name="Имя " descr="Descr 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39" name="Имя " descr="Descr 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40" name="Имя " descr="Descr 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41" name="Имя " descr="Descr 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42" name="Имя " descr="Descr 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43" name="Имя " descr="Descr 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44" name="Имя " descr="Descr 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45" name="Имя " descr="Descr 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46" name="Имя " descr="Descr 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47" name="Имя " descr="Descr 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48" name="Имя " descr="Descr 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49" name="Имя " descr="Descr 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50" name="Имя " descr="Descr 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51" name="Имя " descr="Descr 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52" name="Имя " descr="Descr 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53" name="Имя " descr="Descr 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54" name="Имя " descr="Descr 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55" name="Имя " descr="Descr 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56" name="Имя " descr="Descr 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57" name="Имя " descr="Descr 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58" name="Имя " descr="Descr 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59" name="Имя " descr="Descr 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60" name="Имя " descr="Descr 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61" name="Имя " descr="Descr 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62" name="Имя " descr="Descr 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63" name="Имя " descr="Descr 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64" name="Имя " descr="Descr 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65" name="Имя " descr="Descr 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66" name="Имя " descr="Descr 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67" name="Имя " descr="Descr 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68" name="Имя " descr="Descr 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69" name="Имя " descr="Descr 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70" name="Имя " descr="Descr 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71" name="Имя " descr="Descr 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72" name="Имя " descr="Descr 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73" name="Имя " descr="Descr 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74" name="Имя " descr="Descr 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75" name="Имя " descr="Descr 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76" name="Имя " descr="Descr 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77" name="Имя " descr="Descr 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78" name="Имя " descr="Descr 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79" name="Имя " descr="Descr 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80" name="Имя " descr="Descr 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81" name="Имя " descr="Descr 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82" name="Имя " descr="Descr 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83" name="Имя " descr="Descr 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84" name="Имя " descr="Descr 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85" name="Имя " descr="Descr 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86" name="Имя " descr="Descr 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87" name="Имя " descr="Descr 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88" name="Имя " descr="Descr 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9525" cy="0"/>
    <xdr:sp macro="" textlink="">
      <xdr:nvSpPr>
        <xdr:cNvPr id="289" name="Имя " descr="Descr 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/>
        </xdr:cNvSpPr>
      </xdr:nvSpPr>
      <xdr:spPr bwMode="auto">
        <a:xfrm>
          <a:off x="280458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290" name="Имя " descr="Descr 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291" name="Имя " descr="Descr 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292" name="Имя " descr="Descr 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293" name="Имя " descr="Descr 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294" name="Имя " descr="Descr 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295" name="Имя " descr="Descr 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296" name="Имя " descr="Descr 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297" name="Имя " descr="Descr 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298" name="Имя " descr="Descr 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299" name="Имя " descr="Descr 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00" name="Имя " descr="Descr 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01" name="Имя " descr="Descr 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02" name="Имя " descr="Descr 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03" name="Имя " descr="Descr 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04" name="Имя " descr="Descr 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05" name="Имя " descr="Descr 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06" name="Имя " descr="Descr 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07" name="Имя " descr="Descr 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08" name="Имя " descr="Descr 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09" name="Имя " descr="Descr 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10" name="Имя " descr="Descr 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11" name="Имя " descr="Descr 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12" name="Имя " descr="Descr 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13" name="Имя " descr="Descr 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14" name="Имя " descr="Descr 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15" name="Имя " descr="Descr 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16" name="Имя " descr="Descr 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17" name="Имя " descr="Descr 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18" name="Имя " descr="Descr 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19" name="Имя " descr="Descr 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20" name="Имя " descr="Descr 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21" name="Имя " descr="Descr 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22" name="Имя " descr="Descr 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23" name="Имя " descr="Descr 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24" name="Имя " descr="Descr 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25" name="Имя " descr="Descr 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26" name="Имя " descr="Descr 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27" name="Имя " descr="Descr 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28" name="Имя " descr="Descr 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29" name="Имя " descr="Descr 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30" name="Имя " descr="Descr 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31" name="Имя " descr="Descr 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32" name="Имя " descr="Descr 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33" name="Имя " descr="Descr 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34" name="Имя " descr="Descr 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35" name="Имя " descr="Descr 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36" name="Имя " descr="Descr 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37" name="Имя " descr="Descr 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38" name="Имя " descr="Descr 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39" name="Имя " descr="Descr 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40" name="Имя " descr="Descr 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41" name="Имя " descr="Descr 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42" name="Имя " descr="Descr 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43" name="Имя " descr="Descr 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44" name="Имя " descr="Descr 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45" name="Имя " descr="Descr 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46" name="Имя " descr="Descr 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47" name="Имя " descr="Descr 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48" name="Имя " descr="Descr 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49" name="Имя " descr="Descr 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50" name="Имя " descr="Descr 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51" name="Имя " descr="Descr 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52" name="Имя " descr="Descr 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53" name="Имя " descr="Descr 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54" name="Имя " descr="Descr 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55" name="Имя " descr="Descr 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56" name="Имя " descr="Descr 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57" name="Имя " descr="Descr 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58" name="Имя " descr="Descr 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59" name="Имя " descr="Descr 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60" name="Имя " descr="Descr 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9525" cy="0"/>
    <xdr:sp macro="" textlink="">
      <xdr:nvSpPr>
        <xdr:cNvPr id="361" name="Имя " descr="Descr 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/>
        </xdr:cNvSpPr>
      </xdr:nvSpPr>
      <xdr:spPr bwMode="auto">
        <a:xfrm>
          <a:off x="423333" y="5101167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view="pageBreakPreview" topLeftCell="D1" zoomScale="89" zoomScaleNormal="80" zoomScaleSheetLayoutView="89" workbookViewId="0">
      <pane ySplit="5" topLeftCell="A6" activePane="bottomLeft" state="frozen"/>
      <selection pane="bottomLeft" activeCell="G7" sqref="G7"/>
    </sheetView>
  </sheetViews>
  <sheetFormatPr defaultRowHeight="15"/>
  <cols>
    <col min="1" max="1" width="6.28515625" customWidth="1"/>
    <col min="2" max="2" width="21.28515625" customWidth="1"/>
    <col min="3" max="3" width="14.85546875" customWidth="1"/>
    <col min="4" max="4" width="16" style="1" customWidth="1"/>
    <col min="5" max="5" width="34.42578125" customWidth="1"/>
    <col min="6" max="6" width="21.140625" customWidth="1"/>
    <col min="7" max="7" width="18.140625" customWidth="1"/>
    <col min="8" max="8" width="18" customWidth="1"/>
    <col min="9" max="9" width="15.140625" customWidth="1"/>
    <col min="10" max="10" width="16.5703125" customWidth="1"/>
    <col min="11" max="11" width="17.42578125" customWidth="1"/>
    <col min="12" max="12" width="15.7109375" customWidth="1"/>
    <col min="13" max="13" width="16.5703125" customWidth="1"/>
    <col min="14" max="14" width="13" customWidth="1"/>
    <col min="15" max="15" width="10.5703125" customWidth="1"/>
    <col min="16" max="16" width="15.85546875" customWidth="1"/>
    <col min="17" max="17" width="22" customWidth="1"/>
    <col min="18" max="18" width="26.42578125" customWidth="1"/>
    <col min="19" max="19" width="15" customWidth="1"/>
    <col min="20" max="20" width="25" customWidth="1"/>
    <col min="21" max="21" width="17.140625" customWidth="1"/>
    <col min="22" max="22" width="20.28515625" customWidth="1"/>
    <col min="23" max="23" width="19.7109375" customWidth="1"/>
    <col min="24" max="24" width="13.140625" customWidth="1"/>
    <col min="25" max="25" width="17" customWidth="1"/>
    <col min="26" max="27" width="18.28515625" customWidth="1"/>
    <col min="28" max="28" width="13.140625" customWidth="1"/>
    <col min="29" max="29" width="17.7109375" customWidth="1"/>
    <col min="30" max="30" width="15.5703125" style="2" customWidth="1"/>
    <col min="31" max="31" width="12.28515625" style="2" customWidth="1"/>
    <col min="32" max="32" width="15" style="2" customWidth="1"/>
    <col min="33" max="33" width="19.7109375" style="2" customWidth="1"/>
    <col min="34" max="34" width="20" style="2" customWidth="1"/>
    <col min="35" max="35" width="17.7109375" style="2" customWidth="1"/>
    <col min="36" max="36" width="22.7109375" style="2" customWidth="1"/>
    <col min="37" max="37" width="14.42578125" customWidth="1"/>
    <col min="38" max="38" width="28.28515625" customWidth="1"/>
    <col min="39" max="39" width="15.85546875" customWidth="1"/>
    <col min="40" max="40" width="16.7109375" customWidth="1"/>
    <col min="41" max="41" width="14.140625" customWidth="1"/>
    <col min="42" max="44" width="17.5703125" style="2" customWidth="1"/>
    <col min="45" max="45" width="14.5703125" style="2" customWidth="1"/>
    <col min="46" max="46" width="17.5703125" style="2" customWidth="1"/>
  </cols>
  <sheetData>
    <row r="1" spans="1:46" ht="18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/>
      <c r="AQ1"/>
      <c r="AR1"/>
      <c r="AS1"/>
      <c r="AT1"/>
    </row>
    <row r="2" spans="1:46" ht="21" customHeight="1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46" ht="29.25" customHeight="1">
      <c r="A3" s="64" t="s">
        <v>0</v>
      </c>
      <c r="B3" s="67" t="s">
        <v>8</v>
      </c>
      <c r="C3" s="67" t="s">
        <v>9</v>
      </c>
      <c r="D3" s="70" t="s">
        <v>10</v>
      </c>
      <c r="E3" s="73" t="s">
        <v>17</v>
      </c>
      <c r="F3" s="73" t="s">
        <v>54</v>
      </c>
      <c r="G3" s="92" t="s">
        <v>18</v>
      </c>
      <c r="H3" s="93"/>
      <c r="I3" s="93"/>
      <c r="J3" s="93"/>
      <c r="K3" s="93"/>
      <c r="L3" s="94"/>
      <c r="M3" s="113" t="s">
        <v>25</v>
      </c>
      <c r="N3" s="113" t="s">
        <v>26</v>
      </c>
      <c r="O3" s="113" t="s">
        <v>41</v>
      </c>
      <c r="P3" s="107" t="s">
        <v>52</v>
      </c>
      <c r="Q3" s="110" t="s">
        <v>66</v>
      </c>
      <c r="R3" s="131" t="s">
        <v>42</v>
      </c>
      <c r="S3" s="89" t="s">
        <v>34</v>
      </c>
      <c r="T3" s="115" t="s">
        <v>33</v>
      </c>
      <c r="U3" s="76" t="s">
        <v>35</v>
      </c>
      <c r="V3" s="76" t="s">
        <v>36</v>
      </c>
      <c r="W3" s="79" t="s">
        <v>37</v>
      </c>
      <c r="X3" s="82" t="s">
        <v>27</v>
      </c>
      <c r="Y3" s="83"/>
      <c r="Z3" s="83"/>
      <c r="AA3" s="83"/>
      <c r="AB3" s="84"/>
      <c r="AC3" s="127" t="s">
        <v>14</v>
      </c>
      <c r="AD3" s="128"/>
      <c r="AE3" s="125"/>
      <c r="AF3" s="121" t="s">
        <v>15</v>
      </c>
      <c r="AG3" s="125"/>
      <c r="AH3" s="121" t="s">
        <v>16</v>
      </c>
      <c r="AI3" s="122"/>
      <c r="AJ3" s="118" t="s">
        <v>44</v>
      </c>
      <c r="AK3" s="97" t="s">
        <v>1</v>
      </c>
      <c r="AL3" s="98"/>
      <c r="AM3" s="98"/>
      <c r="AN3" s="98"/>
      <c r="AO3" s="99"/>
      <c r="AP3" s="54" t="s">
        <v>48</v>
      </c>
      <c r="AQ3" s="55"/>
      <c r="AR3" s="55"/>
      <c r="AS3" s="56"/>
      <c r="AT3" s="51" t="s">
        <v>56</v>
      </c>
    </row>
    <row r="4" spans="1:46" ht="39.75" customHeight="1">
      <c r="A4" s="65"/>
      <c r="B4" s="68"/>
      <c r="C4" s="68"/>
      <c r="D4" s="71"/>
      <c r="E4" s="74"/>
      <c r="F4" s="74"/>
      <c r="G4" s="95" t="s">
        <v>19</v>
      </c>
      <c r="H4" s="95" t="s">
        <v>20</v>
      </c>
      <c r="I4" s="105" t="s">
        <v>21</v>
      </c>
      <c r="J4" s="106"/>
      <c r="K4" s="105" t="s">
        <v>22</v>
      </c>
      <c r="L4" s="106"/>
      <c r="M4" s="114"/>
      <c r="N4" s="114"/>
      <c r="O4" s="114"/>
      <c r="P4" s="108"/>
      <c r="Q4" s="111"/>
      <c r="R4" s="132"/>
      <c r="S4" s="90"/>
      <c r="T4" s="116"/>
      <c r="U4" s="77"/>
      <c r="V4" s="77"/>
      <c r="W4" s="80"/>
      <c r="X4" s="85" t="s">
        <v>29</v>
      </c>
      <c r="Y4" s="87" t="s">
        <v>2</v>
      </c>
      <c r="Z4" s="87"/>
      <c r="AA4" s="87"/>
      <c r="AB4" s="88"/>
      <c r="AC4" s="129"/>
      <c r="AD4" s="130"/>
      <c r="AE4" s="126"/>
      <c r="AF4" s="123"/>
      <c r="AG4" s="126"/>
      <c r="AH4" s="123"/>
      <c r="AI4" s="124"/>
      <c r="AJ4" s="119"/>
      <c r="AK4" s="100"/>
      <c r="AL4" s="101"/>
      <c r="AM4" s="101"/>
      <c r="AN4" s="101"/>
      <c r="AO4" s="102"/>
      <c r="AP4" s="57" t="s">
        <v>45</v>
      </c>
      <c r="AQ4" s="59" t="s">
        <v>49</v>
      </c>
      <c r="AR4" s="61" t="s">
        <v>46</v>
      </c>
      <c r="AS4" s="59" t="s">
        <v>47</v>
      </c>
      <c r="AT4" s="52"/>
    </row>
    <row r="5" spans="1:46" ht="102.75" thickBot="1">
      <c r="A5" s="66"/>
      <c r="B5" s="69"/>
      <c r="C5" s="69"/>
      <c r="D5" s="72"/>
      <c r="E5" s="75"/>
      <c r="F5" s="75"/>
      <c r="G5" s="96"/>
      <c r="H5" s="96"/>
      <c r="I5" s="15" t="s">
        <v>8</v>
      </c>
      <c r="J5" s="15" t="s">
        <v>9</v>
      </c>
      <c r="K5" s="15" t="s">
        <v>23</v>
      </c>
      <c r="L5" s="15" t="s">
        <v>24</v>
      </c>
      <c r="M5" s="96"/>
      <c r="N5" s="96"/>
      <c r="O5" s="96"/>
      <c r="P5" s="109"/>
      <c r="Q5" s="112"/>
      <c r="R5" s="133"/>
      <c r="S5" s="91"/>
      <c r="T5" s="117"/>
      <c r="U5" s="78"/>
      <c r="V5" s="78"/>
      <c r="W5" s="81"/>
      <c r="X5" s="86"/>
      <c r="Y5" s="4" t="s">
        <v>11</v>
      </c>
      <c r="Z5" s="5" t="s">
        <v>12</v>
      </c>
      <c r="AA5" s="4" t="s">
        <v>13</v>
      </c>
      <c r="AB5" s="6" t="s">
        <v>3</v>
      </c>
      <c r="AC5" s="7" t="s">
        <v>4</v>
      </c>
      <c r="AD5" s="8" t="s">
        <v>28</v>
      </c>
      <c r="AE5" s="9" t="s">
        <v>5</v>
      </c>
      <c r="AF5" s="8" t="s">
        <v>30</v>
      </c>
      <c r="AG5" s="8" t="s">
        <v>38</v>
      </c>
      <c r="AH5" s="8" t="s">
        <v>31</v>
      </c>
      <c r="AI5" s="10" t="s">
        <v>32</v>
      </c>
      <c r="AJ5" s="120"/>
      <c r="AK5" s="11" t="s">
        <v>43</v>
      </c>
      <c r="AL5" s="12" t="s">
        <v>6</v>
      </c>
      <c r="AM5" s="13" t="s">
        <v>7</v>
      </c>
      <c r="AN5" s="12" t="s">
        <v>39</v>
      </c>
      <c r="AO5" s="14" t="s">
        <v>40</v>
      </c>
      <c r="AP5" s="58"/>
      <c r="AQ5" s="60"/>
      <c r="AR5" s="62"/>
      <c r="AS5" s="60"/>
      <c r="AT5" s="53"/>
    </row>
    <row r="6" spans="1:46">
      <c r="A6" s="16">
        <v>1</v>
      </c>
      <c r="B6" s="16">
        <f>A6+1</f>
        <v>2</v>
      </c>
      <c r="C6" s="16">
        <f t="shared" ref="C6:O6" si="0">B6+1</f>
        <v>3</v>
      </c>
      <c r="D6" s="16">
        <f t="shared" si="0"/>
        <v>4</v>
      </c>
      <c r="E6" s="16">
        <f t="shared" si="0"/>
        <v>5</v>
      </c>
      <c r="F6" s="16">
        <f t="shared" si="0"/>
        <v>6</v>
      </c>
      <c r="G6" s="16">
        <f t="shared" si="0"/>
        <v>7</v>
      </c>
      <c r="H6" s="16">
        <f t="shared" si="0"/>
        <v>8</v>
      </c>
      <c r="I6" s="16">
        <f t="shared" si="0"/>
        <v>9</v>
      </c>
      <c r="J6" s="16">
        <f t="shared" si="0"/>
        <v>10</v>
      </c>
      <c r="K6" s="16">
        <f t="shared" si="0"/>
        <v>11</v>
      </c>
      <c r="L6" s="16">
        <f t="shared" si="0"/>
        <v>12</v>
      </c>
      <c r="M6" s="16">
        <f t="shared" si="0"/>
        <v>13</v>
      </c>
      <c r="N6" s="16">
        <f t="shared" si="0"/>
        <v>14</v>
      </c>
      <c r="O6" s="16">
        <f t="shared" si="0"/>
        <v>15</v>
      </c>
      <c r="P6" s="16">
        <f t="shared" ref="P6" si="1">O6+1</f>
        <v>16</v>
      </c>
      <c r="Q6" s="16">
        <f t="shared" ref="Q6" si="2">P6+1</f>
        <v>17</v>
      </c>
      <c r="R6" s="16">
        <f t="shared" ref="R6" si="3">Q6+1</f>
        <v>18</v>
      </c>
      <c r="S6" s="16">
        <f t="shared" ref="S6" si="4">R6+1</f>
        <v>19</v>
      </c>
      <c r="T6" s="16">
        <f t="shared" ref="T6" si="5">S6+1</f>
        <v>20</v>
      </c>
      <c r="U6" s="16">
        <f t="shared" ref="U6" si="6">T6+1</f>
        <v>21</v>
      </c>
      <c r="V6" s="16">
        <f t="shared" ref="V6" si="7">U6+1</f>
        <v>22</v>
      </c>
      <c r="W6" s="16">
        <f t="shared" ref="W6" si="8">V6+1</f>
        <v>23</v>
      </c>
      <c r="X6" s="16">
        <f t="shared" ref="X6" si="9">W6+1</f>
        <v>24</v>
      </c>
      <c r="Y6" s="16">
        <f t="shared" ref="Y6" si="10">X6+1</f>
        <v>25</v>
      </c>
      <c r="Z6" s="16">
        <f t="shared" ref="Z6" si="11">Y6+1</f>
        <v>26</v>
      </c>
      <c r="AA6" s="16">
        <f t="shared" ref="AA6" si="12">Z6+1</f>
        <v>27</v>
      </c>
      <c r="AB6" s="16">
        <f t="shared" ref="AB6" si="13">AA6+1</f>
        <v>28</v>
      </c>
      <c r="AC6" s="16">
        <f t="shared" ref="AC6" si="14">AB6+1</f>
        <v>29</v>
      </c>
      <c r="AD6" s="16">
        <f t="shared" ref="AD6" si="15">AC6+1</f>
        <v>30</v>
      </c>
      <c r="AE6" s="16">
        <f t="shared" ref="AE6" si="16">AD6+1</f>
        <v>31</v>
      </c>
      <c r="AF6" s="16">
        <f t="shared" ref="AF6" si="17">AE6+1</f>
        <v>32</v>
      </c>
      <c r="AG6" s="16">
        <f t="shared" ref="AG6" si="18">AF6+1</f>
        <v>33</v>
      </c>
      <c r="AH6" s="16">
        <f t="shared" ref="AH6" si="19">AG6+1</f>
        <v>34</v>
      </c>
      <c r="AI6" s="16">
        <f t="shared" ref="AI6" si="20">AH6+1</f>
        <v>35</v>
      </c>
      <c r="AJ6" s="16">
        <f t="shared" ref="AJ6" si="21">AI6+1</f>
        <v>36</v>
      </c>
      <c r="AK6" s="16">
        <f t="shared" ref="AK6" si="22">AJ6+1</f>
        <v>37</v>
      </c>
      <c r="AL6" s="16">
        <f t="shared" ref="AL6" si="23">AK6+1</f>
        <v>38</v>
      </c>
      <c r="AM6" s="16">
        <f t="shared" ref="AM6" si="24">AL6+1</f>
        <v>39</v>
      </c>
      <c r="AN6" s="16">
        <f t="shared" ref="AN6" si="25">AM6+1</f>
        <v>40</v>
      </c>
      <c r="AO6" s="16">
        <f t="shared" ref="AO6" si="26">AN6+1</f>
        <v>41</v>
      </c>
      <c r="AP6" s="16">
        <f t="shared" ref="AP6" si="27">AO6+1</f>
        <v>42</v>
      </c>
      <c r="AQ6" s="16">
        <f t="shared" ref="AQ6" si="28">AP6+1</f>
        <v>43</v>
      </c>
      <c r="AR6" s="16">
        <f t="shared" ref="AR6" si="29">AQ6+1</f>
        <v>44</v>
      </c>
      <c r="AS6" s="16">
        <f t="shared" ref="AS6" si="30">AR6+1</f>
        <v>45</v>
      </c>
      <c r="AT6" s="16">
        <f t="shared" ref="AT6" si="31">AS6+1</f>
        <v>46</v>
      </c>
    </row>
    <row r="7" spans="1:46" ht="290.25" customHeight="1">
      <c r="A7" s="29">
        <v>7</v>
      </c>
      <c r="B7" s="19" t="s">
        <v>64</v>
      </c>
      <c r="C7" s="30" t="s">
        <v>65</v>
      </c>
      <c r="D7" s="28" t="s">
        <v>57</v>
      </c>
      <c r="E7" s="20" t="s">
        <v>58</v>
      </c>
      <c r="F7" s="42" t="s">
        <v>53</v>
      </c>
      <c r="G7" s="34">
        <f t="shared" ref="G7" si="32">SUM(H7:L7)</f>
        <v>674000</v>
      </c>
      <c r="H7" s="35">
        <v>600000</v>
      </c>
      <c r="I7" s="35"/>
      <c r="J7" s="35">
        <v>67000</v>
      </c>
      <c r="K7" s="36"/>
      <c r="L7" s="36">
        <v>7000</v>
      </c>
      <c r="M7" s="40" t="s">
        <v>63</v>
      </c>
      <c r="N7" s="37" t="s">
        <v>62</v>
      </c>
      <c r="O7" s="37" t="s">
        <v>67</v>
      </c>
      <c r="P7" s="41" t="s">
        <v>50</v>
      </c>
      <c r="Q7" s="43" t="s">
        <v>72</v>
      </c>
      <c r="R7" s="38" t="s">
        <v>74</v>
      </c>
      <c r="S7" s="44" t="s">
        <v>70</v>
      </c>
      <c r="T7" s="45" t="s">
        <v>76</v>
      </c>
      <c r="U7" s="45" t="s">
        <v>77</v>
      </c>
      <c r="V7" s="48" t="s">
        <v>78</v>
      </c>
      <c r="W7" s="45" t="s">
        <v>79</v>
      </c>
      <c r="X7" s="31">
        <v>674000</v>
      </c>
      <c r="Y7" s="31">
        <v>600000</v>
      </c>
      <c r="Z7" s="31">
        <v>67000</v>
      </c>
      <c r="AA7" s="31">
        <v>0</v>
      </c>
      <c r="AB7" s="31">
        <v>7000</v>
      </c>
      <c r="AC7" s="31">
        <v>7000</v>
      </c>
      <c r="AD7" s="32">
        <v>70</v>
      </c>
      <c r="AE7" s="3">
        <v>100</v>
      </c>
      <c r="AF7" s="31">
        <v>0</v>
      </c>
      <c r="AG7" s="32">
        <v>0</v>
      </c>
      <c r="AH7" s="32" t="s">
        <v>73</v>
      </c>
      <c r="AI7" s="32">
        <v>0</v>
      </c>
      <c r="AJ7" s="32" t="s">
        <v>69</v>
      </c>
      <c r="AK7" s="33" t="s">
        <v>73</v>
      </c>
      <c r="AL7" s="32" t="s">
        <v>73</v>
      </c>
      <c r="AM7" s="32">
        <v>0</v>
      </c>
      <c r="AN7" s="32">
        <v>0</v>
      </c>
      <c r="AO7" s="32" t="s">
        <v>73</v>
      </c>
      <c r="AP7" s="32">
        <v>3</v>
      </c>
      <c r="AQ7" s="32" t="s">
        <v>80</v>
      </c>
      <c r="AR7" s="32">
        <v>0</v>
      </c>
      <c r="AS7" s="32" t="s">
        <v>73</v>
      </c>
      <c r="AT7" s="32">
        <v>400</v>
      </c>
    </row>
    <row r="8" spans="1:46" ht="160.5" customHeight="1">
      <c r="A8" s="29">
        <v>14</v>
      </c>
      <c r="B8" s="19" t="s">
        <v>64</v>
      </c>
      <c r="C8" s="30" t="s">
        <v>65</v>
      </c>
      <c r="D8" s="28" t="s">
        <v>59</v>
      </c>
      <c r="E8" s="20" t="s">
        <v>60</v>
      </c>
      <c r="F8" s="42" t="s">
        <v>55</v>
      </c>
      <c r="G8" s="49">
        <v>500000</v>
      </c>
      <c r="H8" s="35">
        <v>450000</v>
      </c>
      <c r="I8" s="35"/>
      <c r="J8" s="35">
        <v>50000</v>
      </c>
      <c r="K8" s="36"/>
      <c r="L8" s="36">
        <v>6900</v>
      </c>
      <c r="M8" s="37" t="s">
        <v>61</v>
      </c>
      <c r="N8" s="37" t="s">
        <v>62</v>
      </c>
      <c r="O8" s="37" t="s">
        <v>67</v>
      </c>
      <c r="P8" s="41" t="s">
        <v>51</v>
      </c>
      <c r="Q8" s="43" t="s">
        <v>71</v>
      </c>
      <c r="R8" s="50" t="s">
        <v>75</v>
      </c>
      <c r="S8" s="39" t="s">
        <v>68</v>
      </c>
      <c r="T8" s="45" t="s">
        <v>85</v>
      </c>
      <c r="U8" s="46" t="s">
        <v>82</v>
      </c>
      <c r="V8" s="47" t="s">
        <v>83</v>
      </c>
      <c r="W8" s="46" t="s">
        <v>84</v>
      </c>
      <c r="X8" s="31">
        <v>500000</v>
      </c>
      <c r="Y8" s="31">
        <v>450000</v>
      </c>
      <c r="Z8" s="31">
        <v>43100</v>
      </c>
      <c r="AA8" s="31">
        <v>0</v>
      </c>
      <c r="AB8" s="31">
        <v>6900</v>
      </c>
      <c r="AC8" s="26">
        <v>6900</v>
      </c>
      <c r="AD8" s="24">
        <v>69</v>
      </c>
      <c r="AE8" s="27">
        <v>0.1</v>
      </c>
      <c r="AF8" s="31">
        <v>0</v>
      </c>
      <c r="AG8" s="32">
        <v>0</v>
      </c>
      <c r="AH8" s="32" t="s">
        <v>73</v>
      </c>
      <c r="AI8" s="32">
        <v>0</v>
      </c>
      <c r="AJ8" s="25" t="s">
        <v>69</v>
      </c>
      <c r="AK8" s="32" t="s">
        <v>73</v>
      </c>
      <c r="AL8" s="32" t="s">
        <v>73</v>
      </c>
      <c r="AM8" s="32" t="s">
        <v>73</v>
      </c>
      <c r="AN8" s="32" t="s">
        <v>73</v>
      </c>
      <c r="AO8" s="32" t="s">
        <v>73</v>
      </c>
      <c r="AP8" s="32">
        <v>1</v>
      </c>
      <c r="AQ8" s="32" t="s">
        <v>81</v>
      </c>
      <c r="AR8" s="32">
        <v>0</v>
      </c>
      <c r="AS8" s="32" t="s">
        <v>73</v>
      </c>
      <c r="AT8" s="32">
        <v>456</v>
      </c>
    </row>
    <row r="9" spans="1:46" ht="15.75">
      <c r="A9" s="17">
        <f>COUNTA(A7:A8)</f>
        <v>2</v>
      </c>
      <c r="B9" s="21">
        <f>COUNTA(B7:B8)</f>
        <v>2</v>
      </c>
      <c r="C9" s="21">
        <f>COUNTA(C7:C8)</f>
        <v>2</v>
      </c>
      <c r="D9" s="23">
        <f>COUNTA(D7:D8)</f>
        <v>2</v>
      </c>
      <c r="E9" s="21">
        <f>COUNTA(E7:E8)</f>
        <v>2</v>
      </c>
      <c r="F9" s="21">
        <f>COUNTA(F7:F8)</f>
        <v>2</v>
      </c>
      <c r="G9" s="22">
        <f>SUM(G7:G8)</f>
        <v>1174000</v>
      </c>
      <c r="H9" s="22">
        <f>SUM(H7:H8)</f>
        <v>1050000</v>
      </c>
      <c r="I9" s="22">
        <f>SUM(I7:I8)</f>
        <v>0</v>
      </c>
      <c r="J9" s="22">
        <f>SUM(J7:J8)</f>
        <v>117000</v>
      </c>
      <c r="K9" s="22">
        <f>SUM(K7:K8)</f>
        <v>0</v>
      </c>
      <c r="L9" s="22">
        <f>SUM(L7:L8)</f>
        <v>13900</v>
      </c>
      <c r="M9" s="21"/>
      <c r="N9" s="21"/>
      <c r="O9" s="21"/>
      <c r="P9" s="21"/>
      <c r="Q9" s="21"/>
      <c r="R9" s="21"/>
      <c r="S9" s="17"/>
      <c r="T9" s="17"/>
      <c r="U9" s="17"/>
      <c r="V9" s="17"/>
      <c r="W9" s="17"/>
      <c r="X9" s="18">
        <f>SUM(X7:X8)</f>
        <v>1174000</v>
      </c>
      <c r="Y9" s="18">
        <f>SUM(Y7:Y8)</f>
        <v>1050000</v>
      </c>
      <c r="Z9" s="18">
        <f>SUM(Z7:Z8)</f>
        <v>110100</v>
      </c>
      <c r="AA9" s="18">
        <f>SUM(AA7:AA8)</f>
        <v>0</v>
      </c>
      <c r="AB9" s="18">
        <f>SUM(AB7:AB8)</f>
        <v>13900</v>
      </c>
      <c r="AC9" s="18">
        <f>SUM(AC7:AC8)</f>
        <v>13900</v>
      </c>
      <c r="AD9" s="17">
        <f>SUM(AD7:AD8)</f>
        <v>139</v>
      </c>
      <c r="AE9" s="18"/>
      <c r="AF9" s="18">
        <f>SUM(AF7:AF8)</f>
        <v>0</v>
      </c>
      <c r="AG9" s="17"/>
      <c r="AH9" s="17"/>
      <c r="AI9" s="17"/>
      <c r="AJ9" s="17"/>
      <c r="AK9" s="17"/>
      <c r="AL9" s="17"/>
      <c r="AM9" s="17">
        <f>SUM(AM7:AM8)</f>
        <v>0</v>
      </c>
      <c r="AN9" s="17"/>
      <c r="AO9" s="17"/>
      <c r="AP9" s="17">
        <f>SUM(AP7:AP8)</f>
        <v>4</v>
      </c>
      <c r="AQ9" s="17"/>
      <c r="AR9" s="17">
        <f>SUM(AR7:AR8)</f>
        <v>0</v>
      </c>
      <c r="AS9" s="17"/>
      <c r="AT9" s="17"/>
    </row>
  </sheetData>
  <customSheetViews>
    <customSheetView guid="{644444B8-0FD6-4559-AEA6-42A44AF200DE}" showPageBreaks="1" printArea="1" view="pageBreakPreview">
      <pane ySplit="5" topLeftCell="A6" activePane="bottomLeft" state="frozen"/>
      <selection pane="bottomLeft" sqref="A1:XFD1048576"/>
      <colBreaks count="2" manualBreakCount="2">
        <brk id="20" max="1048575" man="1"/>
        <brk id="38" max="1048575" man="1"/>
      </colBreaks>
      <pageMargins left="0" right="0" top="0" bottom="0" header="0" footer="0"/>
      <pageSetup paperSize="9" scale="39" fitToHeight="0" orientation="landscape" r:id="rId1"/>
    </customSheetView>
  </customSheetViews>
  <mergeCells count="38">
    <mergeCell ref="A2:AT2"/>
    <mergeCell ref="H4:H5"/>
    <mergeCell ref="I4:J4"/>
    <mergeCell ref="K4:L4"/>
    <mergeCell ref="P3:P5"/>
    <mergeCell ref="Q3:Q5"/>
    <mergeCell ref="M3:M5"/>
    <mergeCell ref="O3:O5"/>
    <mergeCell ref="T3:T5"/>
    <mergeCell ref="AJ3:AJ5"/>
    <mergeCell ref="N3:N5"/>
    <mergeCell ref="U3:U5"/>
    <mergeCell ref="AH3:AI4"/>
    <mergeCell ref="AF3:AG4"/>
    <mergeCell ref="AC3:AE4"/>
    <mergeCell ref="R3:R5"/>
    <mergeCell ref="A1:AO1"/>
    <mergeCell ref="A3:A5"/>
    <mergeCell ref="B3:B5"/>
    <mergeCell ref="C3:C5"/>
    <mergeCell ref="D3:D5"/>
    <mergeCell ref="F3:F5"/>
    <mergeCell ref="V3:V5"/>
    <mergeCell ref="W3:W5"/>
    <mergeCell ref="X3:AB3"/>
    <mergeCell ref="X4:X5"/>
    <mergeCell ref="Y4:AB4"/>
    <mergeCell ref="S3:S5"/>
    <mergeCell ref="E3:E5"/>
    <mergeCell ref="G3:L3"/>
    <mergeCell ref="G4:G5"/>
    <mergeCell ref="AK3:AO4"/>
    <mergeCell ref="AT3:AT5"/>
    <mergeCell ref="AP3:AS3"/>
    <mergeCell ref="AP4:AP5"/>
    <mergeCell ref="AQ4:AQ5"/>
    <mergeCell ref="AR4:AR5"/>
    <mergeCell ref="AS4:AS5"/>
  </mergeCells>
  <dataValidations count="3">
    <dataValidation type="list" allowBlank="1" showInputMessage="1" showErrorMessage="1" prompt="Выбери из списка" sqref="F7:F8">
      <formula1>#REF!</formula1>
    </dataValidation>
    <dataValidation type="list" allowBlank="1" showInputMessage="1" showErrorMessage="1" prompt="Выберите из выпадающего списка" sqref="P7:P8">
      <formula1>#REF!</formula1>
    </dataValidation>
    <dataValidation type="list" allowBlank="1" showInputMessage="1" showErrorMessage="1" prompt="Выбери из списка" sqref="B7:B8">
      <formula1>$A$2:$A$8</formula1>
    </dataValidation>
  </dataValidations>
  <pageMargins left="0" right="0" top="0" bottom="0" header="0" footer="0"/>
  <pageSetup paperSize="9" scale="39" fitToHeight="0" orientation="landscape" r:id="rId2"/>
  <colBreaks count="2" manualBreakCount="2">
    <brk id="20" max="1048575" man="1"/>
    <brk id="38" max="1048575" man="1"/>
  </colBreaks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Выбери из списка" xr:uid="{00000000-0002-0000-0000-000004000000}">
          <x14:formula1>
            <xm:f>'C:\001_Администрация_главы_РК\Управление по развитию территорий\Королева\Народный бюджет 2018-2019\[02_Журнал учёта входящих документов_2019.xlsx]ГО-МР'!#REF!</xm:f>
          </x14:formula1>
          <xm:sqref>B21:B29</xm:sqref>
        </x14:dataValidation>
        <x14:dataValidation type="list" allowBlank="1" showInputMessage="1" showErrorMessage="1" prompt="Выберите из выпадающего списка" xr:uid="{00000000-0002-0000-0000-000005000000}">
          <x14:formula1>
            <xm:f>Типологизация!$B$2:$B$37</xm:f>
          </x14:formula1>
          <xm:sqref>P24:P29 P21 P7 P18</xm:sqref>
        </x14:dataValidation>
        <x14:dataValidation type="list" allowBlank="1" showInputMessage="1" showErrorMessage="1" prompt="Выбери из списка" xr:uid="{00000000-0002-0000-0000-000006000000}">
          <x14:formula1>
            <xm:f>'C:\001_Администрация_главы_РК\Управление по развитию территорий\Королева\Народный бюджет 2018-2019\[02_Журнал учёта входящих документов_2019.xlsx]ГП-СП'!#REF!</xm:f>
          </x14:formula1>
          <xm:sqref>C7:C9 C11:C15 C17:C29</xm:sqref>
        </x14:dataValidation>
        <x14:dataValidation type="list" allowBlank="1" showInputMessage="1" showErrorMessage="1" prompt="Выбери из списка" xr:uid="{00000000-0002-0000-0000-000007000000}">
          <x14:formula1>
            <xm:f>'ОИВ РК'!$B$2:$B$13</xm:f>
          </x14:formula1>
          <xm:sqref>F24:F1048576 F21 F1:F7 F18</xm:sqref>
        </x14:dataValidation>
        <x14:dataValidation type="list" allowBlank="1" showInputMessage="1" showErrorMessage="1" prompt="Выбери из списка" xr:uid="{00000000-0002-0000-0000-000008000000}">
          <x14:formula1>
            <xm:f>'C:\001_Администрация_главы_РК\Управление по развитию территорий\Королева\Народный бюджет 2018-2019\[02_Журнал учёта входящих документов_2019.xlsx]ОИВ РК'!#REF!</xm:f>
          </x14:formula1>
          <xm:sqref>F12 F14 F8 F22:F23</xm:sqref>
        </x14:dataValidation>
        <x14:dataValidation type="list" allowBlank="1" showInputMessage="1" showErrorMessage="1" prompt="Выберите из выпадающего списка" xr:uid="{00000000-0002-0000-0000-000009000000}">
          <x14:formula1>
            <xm:f>'C:\001_Администрация_главы_РК\Управление по развитию территорий\Королева\Народный бюджет 2018-2019\[02_Журнал учёта входящих документов_2019.xlsx]Типологизация'!#REF!</xm:f>
          </x14:formula1>
          <xm:sqref>P12 P14 P8 P22:P23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Шитикова Ольга Николаевна</dc:creator>
  <cp:lastModifiedBy>Ozel</cp:lastModifiedBy>
  <cp:lastPrinted>2020-04-27T11:27:25Z</cp:lastPrinted>
  <dcterms:created xsi:type="dcterms:W3CDTF">2018-11-19T14:14:08Z</dcterms:created>
  <dcterms:modified xsi:type="dcterms:W3CDTF">2021-12-13T14:32:02Z</dcterms:modified>
</cp:coreProperties>
</file>